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DieseArbeitsmappe"/>
  <mc:AlternateContent xmlns:mc="http://schemas.openxmlformats.org/markup-compatibility/2006">
    <mc:Choice Requires="x15">
      <x15ac:absPath xmlns:x15ac="http://schemas.microsoft.com/office/spreadsheetml/2010/11/ac" url="D:\Schulung\EXCEL\Aufbau\"/>
    </mc:Choice>
  </mc:AlternateContent>
  <xr:revisionPtr revIDLastSave="0" documentId="13_ncr:1_{0A902795-8BE6-44CE-9426-194FA42B6ED2}" xr6:coauthVersionLast="46" xr6:coauthVersionMax="46" xr10:uidLastSave="{00000000-0000-0000-0000-000000000000}"/>
  <bookViews>
    <workbookView xWindow="-108" yWindow="-108" windowWidth="41496" windowHeight="16896" xr2:uid="{00000000-000D-0000-FFFF-FFFF00000000}"/>
  </bookViews>
  <sheets>
    <sheet name="SUMMEWENNS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<sst xmlns="http://schemas.openxmlformats.org/spreadsheetml/2006/main" count="89" uniqueCount="29">
  <si>
    <t>Produkt</t>
  </si>
  <si>
    <t>Land</t>
  </si>
  <si>
    <t>Netto</t>
  </si>
  <si>
    <t>Lieferart</t>
  </si>
  <si>
    <t>B</t>
  </si>
  <si>
    <t>Frankreich</t>
  </si>
  <si>
    <t>Luftfracht</t>
  </si>
  <si>
    <t>UPS</t>
  </si>
  <si>
    <t>Abholung</t>
  </si>
  <si>
    <t>C</t>
  </si>
  <si>
    <t>Spanien</t>
  </si>
  <si>
    <t>A</t>
  </si>
  <si>
    <t>Deutschland</t>
  </si>
  <si>
    <t>SUMMEWENNS-Funktion</t>
  </si>
  <si>
    <t>Sie SUMMEWENNS-Funktion summiert alle Zahlen, die von eine Gruppe (max. 128)</t>
  </si>
  <si>
    <t>unterschiedlicher Kriterien abhängig ist.</t>
  </si>
  <si>
    <t>Syntax</t>
  </si>
  <si>
    <t>Kriterien_1</t>
  </si>
  <si>
    <t>Kriterien_2</t>
  </si>
  <si>
    <t>(Land)</t>
  </si>
  <si>
    <t>(Lieferart)</t>
  </si>
  <si>
    <t>Kriterien_3</t>
  </si>
  <si>
    <t>(Produkt)</t>
  </si>
  <si>
    <t>Fertige Formel:</t>
  </si>
  <si>
    <r>
      <t>=Summewenns(</t>
    </r>
    <r>
      <rPr>
        <sz val="11"/>
        <color rgb="FFFFC000"/>
        <rFont val="Arial"/>
        <family val="2"/>
      </rPr>
      <t>Summe_Bereich</t>
    </r>
    <r>
      <rPr>
        <sz val="10"/>
        <rFont val="Arial"/>
        <family val="2"/>
      </rPr>
      <t>;</t>
    </r>
    <r>
      <rPr>
        <sz val="11"/>
        <color rgb="FFFF0000"/>
        <rFont val="Arial"/>
        <family val="2"/>
      </rPr>
      <t>Kriterien_Bereich1;Kriterien1</t>
    </r>
    <r>
      <rPr>
        <sz val="10"/>
        <rFont val="Arial"/>
        <family val="2"/>
      </rPr>
      <t>;</t>
    </r>
    <r>
      <rPr>
        <sz val="11"/>
        <color rgb="FF0070C0"/>
        <rFont val="Arial"/>
        <family val="2"/>
      </rPr>
      <t>Kriterien_Bereich2;Kriterien2</t>
    </r>
    <r>
      <rPr>
        <sz val="10"/>
        <rFont val="Arial"/>
        <family val="2"/>
      </rPr>
      <t>;</t>
    </r>
    <r>
      <rPr>
        <sz val="11"/>
        <color rgb="FF00B050"/>
        <rFont val="Arial"/>
        <family val="2"/>
      </rPr>
      <t>Kriterien_Bereich3;Kriterien3</t>
    </r>
    <r>
      <rPr>
        <sz val="10"/>
        <rFont val="Arial"/>
        <family val="2"/>
      </rPr>
      <t>;……)</t>
    </r>
  </si>
  <si>
    <r>
      <t>=SUMMEWENNS(</t>
    </r>
    <r>
      <rPr>
        <b/>
        <sz val="11"/>
        <color theme="9"/>
        <rFont val="Arial"/>
        <family val="2"/>
      </rPr>
      <t>F22:F43</t>
    </r>
    <r>
      <rPr>
        <b/>
        <sz val="11"/>
        <color theme="1"/>
        <rFont val="Arial"/>
        <family val="2"/>
      </rPr>
      <t>;</t>
    </r>
    <r>
      <rPr>
        <b/>
        <sz val="11"/>
        <color rgb="FFFF0000"/>
        <rFont val="Arial"/>
        <family val="2"/>
      </rPr>
      <t>B22:B43</t>
    </r>
    <r>
      <rPr>
        <b/>
        <sz val="11"/>
        <color theme="1"/>
        <rFont val="Arial"/>
        <family val="2"/>
      </rPr>
      <t>;</t>
    </r>
    <r>
      <rPr>
        <b/>
        <sz val="11"/>
        <color rgb="FFFF0000"/>
        <rFont val="Arial"/>
        <family val="2"/>
      </rPr>
      <t>D9</t>
    </r>
    <r>
      <rPr>
        <b/>
        <sz val="11"/>
        <color theme="1"/>
        <rFont val="Arial"/>
        <family val="2"/>
      </rPr>
      <t>;</t>
    </r>
    <r>
      <rPr>
        <b/>
        <sz val="11"/>
        <color rgb="FF0070C0"/>
        <rFont val="Arial"/>
        <family val="2"/>
      </rPr>
      <t>C22:C43</t>
    </r>
    <r>
      <rPr>
        <b/>
        <sz val="11"/>
        <color theme="1"/>
        <rFont val="Arial"/>
        <family val="2"/>
      </rPr>
      <t>;</t>
    </r>
    <r>
      <rPr>
        <b/>
        <sz val="11"/>
        <color rgb="FF0070C0"/>
        <rFont val="Arial"/>
        <family val="2"/>
      </rPr>
      <t>D11</t>
    </r>
    <r>
      <rPr>
        <b/>
        <sz val="11"/>
        <color theme="1"/>
        <rFont val="Arial"/>
        <family val="2"/>
      </rPr>
      <t>;</t>
    </r>
    <r>
      <rPr>
        <b/>
        <sz val="11"/>
        <color rgb="FF00B050"/>
        <rFont val="Arial"/>
        <family val="2"/>
      </rPr>
      <t>D22:D43</t>
    </r>
    <r>
      <rPr>
        <b/>
        <sz val="11"/>
        <color theme="1"/>
        <rFont val="Arial"/>
        <family val="2"/>
      </rPr>
      <t>;</t>
    </r>
    <r>
      <rPr>
        <b/>
        <sz val="11"/>
        <color rgb="FF00B050"/>
        <rFont val="Arial"/>
        <family val="2"/>
      </rPr>
      <t>D13</t>
    </r>
    <r>
      <rPr>
        <b/>
        <sz val="11"/>
        <color theme="1"/>
        <rFont val="Arial"/>
        <family val="2"/>
      </rPr>
      <t>)</t>
    </r>
  </si>
  <si>
    <t>Bei ZÄHLENWENNS ist lediglich der Parameter "Summe_Bereich" nicht vorhanden. da dieser beim Zählen überflüssig ist.</t>
  </si>
  <si>
    <r>
      <t xml:space="preserve">Sinnhaft identisch funktioniert auch </t>
    </r>
    <r>
      <rPr>
        <b/>
        <sz val="10"/>
        <color rgb="FFFF0000"/>
        <rFont val="Arial"/>
        <family val="2"/>
      </rPr>
      <t>MITTELWERTWENNS</t>
    </r>
    <r>
      <rPr>
        <sz val="10"/>
        <color rgb="FFFF0000"/>
        <rFont val="Arial"/>
        <family val="2"/>
      </rPr>
      <t xml:space="preserve"> und </t>
    </r>
    <r>
      <rPr>
        <b/>
        <sz val="10"/>
        <color rgb="FFFF0000"/>
        <rFont val="Arial"/>
        <family val="2"/>
      </rPr>
      <t>ZÄHLENWENNS.</t>
    </r>
  </si>
  <si>
    <t>© Jens Huthmann IT-Dienstleistungen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</si>
</sst>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\+#,##0.00\ ;[Red]\-#,##0.00\ "/>
    <numFmt numFmtId="166" formatCode="0.00&quot; h&quot;"/>
  </numFmts>
  <fonts count="26" x14ac:knownFonts="1"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sz val="11"/>
      <color rgb="FFFFC000"/>
      <name val="Arial"/>
      <family val="2"/>
    </font>
    <font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9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1"/>
      <color rgb="FF3F3F7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</font>
    <font>
      <sz val="11"/>
      <color rgb="FF9C0006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4"/>
      <color theme="3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66FF33"/>
        <bgColor indexed="64"/>
      </patternFill>
    </fill>
    <fill>
      <patternFill patternType="solid">
        <fgColor rgb="FFE1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theme="4" tint="0.39994506668294322"/>
      </bottom>
      <diagonal/>
    </border>
  </borders>
  <cellStyleXfs count="19">
    <xf numFmtId="0" fontId="0" fillId="0" borderId="0"/>
    <xf numFmtId="0" fontId="3" fillId="0" borderId="0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13" borderId="12" applyNumberFormat="0" applyAlignment="0" applyProtection="0"/>
    <xf numFmtId="0" fontId="13" fillId="2" borderId="6" applyNumberFormat="0" applyFont="0" applyBorder="0" applyAlignment="0">
      <protection locked="0"/>
    </xf>
    <xf numFmtId="0" fontId="16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1" fillId="8" borderId="0" applyNumberFormat="0" applyBorder="0" applyAlignment="0" applyProtection="0"/>
    <xf numFmtId="165" fontId="18" fillId="10" borderId="8" applyFont="0" applyFill="0" applyBorder="0" applyAlignment="0" applyProtection="0"/>
    <xf numFmtId="0" fontId="3" fillId="11" borderId="0" applyNumberFormat="0" applyFont="0" applyBorder="0" applyAlignment="0" applyProtection="0"/>
    <xf numFmtId="40" fontId="20" fillId="0" borderId="0" applyFont="0" applyFill="0" applyBorder="0" applyAlignment="0" applyProtection="0"/>
    <xf numFmtId="0" fontId="3" fillId="9" borderId="7" applyNumberFormat="0" applyFont="0" applyAlignment="0" applyProtection="0"/>
    <xf numFmtId="9" fontId="3" fillId="0" borderId="0" applyFont="0" applyFill="0" applyBorder="0" applyAlignment="0" applyProtection="0"/>
    <xf numFmtId="0" fontId="20" fillId="0" borderId="0"/>
    <xf numFmtId="166" fontId="3" fillId="12" borderId="9"/>
    <xf numFmtId="166" fontId="3" fillId="12" borderId="9" applyFont="0" applyFill="0" applyBorder="0" applyAlignment="0" applyProtection="0"/>
    <xf numFmtId="8" fontId="20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1" applyFont="1" applyFill="1" applyBorder="1" applyAlignment="1">
      <alignment horizontal="left"/>
    </xf>
    <xf numFmtId="0" fontId="0" fillId="0" borderId="0" xfId="0" quotePrefix="1"/>
    <xf numFmtId="0" fontId="1" fillId="0" borderId="0" xfId="0" applyFont="1"/>
    <xf numFmtId="0" fontId="5" fillId="0" borderId="0" xfId="0" applyFont="1"/>
    <xf numFmtId="0" fontId="6" fillId="0" borderId="0" xfId="0" applyFont="1"/>
    <xf numFmtId="164" fontId="3" fillId="2" borderId="2" xfId="1" applyNumberFormat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8" fillId="5" borderId="2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164" fontId="9" fillId="0" borderId="0" xfId="0" applyNumberFormat="1" applyFont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2" fillId="0" borderId="0" xfId="0" quotePrefix="1" applyFont="1"/>
    <xf numFmtId="0" fontId="23" fillId="0" borderId="10" xfId="3"/>
    <xf numFmtId="0" fontId="14" fillId="0" borderId="0" xfId="1" applyFont="1" applyAlignment="1">
      <alignment horizontal="left" vertical="center"/>
    </xf>
    <xf numFmtId="0" fontId="17" fillId="0" borderId="0" xfId="7" applyFont="1"/>
    <xf numFmtId="164" fontId="9" fillId="11" borderId="0" xfId="11" applyNumberFormat="1" applyFont="1" applyProtection="1">
      <protection locked="0"/>
    </xf>
  </cellXfs>
  <cellStyles count="19">
    <cellStyle name="+-" xfId="10" xr:uid="{E56D12CF-31D3-465D-AC9D-3F145EDB0D9C}"/>
    <cellStyle name="Eingabe" xfId="6" builtinId="20" customBuiltin="1"/>
    <cellStyle name="Formel" xfId="11" xr:uid="{1C9619B9-F133-41ED-B869-EDDF80852865}"/>
    <cellStyle name="Gut" xfId="8" builtinId="26" customBuiltin="1"/>
    <cellStyle name="Komma 2" xfId="12" xr:uid="{6091FA8D-A2DD-4024-ADEC-AD54FE125AB2}"/>
    <cellStyle name="Link" xfId="7" builtinId="8"/>
    <cellStyle name="Notiz 2" xfId="13" xr:uid="{5F0A0CFA-6725-4D6A-900F-958342E989A5}"/>
    <cellStyle name="Prozent 2" xfId="14" xr:uid="{6B3091E0-95F9-4F5A-8F47-C2F27BAFD43A}"/>
    <cellStyle name="Schlecht" xfId="9" builtinId="27" customBuiltin="1"/>
    <cellStyle name="Standard" xfId="0" builtinId="0" customBuiltin="1"/>
    <cellStyle name="Standard 2" xfId="1" xr:uid="{00000000-0005-0000-0000-000002000000}"/>
    <cellStyle name="Standard 5" xfId="15" xr:uid="{13CF8B95-C807-4718-9ABB-126A7120CE8E}"/>
    <cellStyle name="Stunden" xfId="16" xr:uid="{DF9686C2-63AC-4098-B4F4-3E6D205841A3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Uhrzeit" xfId="17" xr:uid="{5F51683D-E5EC-47C2-9A52-B7BCAC910FDB}"/>
    <cellStyle name="Währung 2" xfId="18" xr:uid="{B5584638-A9FC-4E90-A1B2-EC4B118D34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154495</xdr:colOff>
      <xdr:row>16</xdr:row>
      <xdr:rowOff>173550</xdr:rowOff>
    </xdr:from>
    <xdr:to>
      <xdr:col>3</xdr:col>
      <xdr:colOff>303627</xdr:colOff>
      <xdr:row>20</xdr:row>
      <xdr:rowOff>2370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4620" y="2697675"/>
          <a:ext cx="988523" cy="26935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357377</xdr:colOff>
      <xdr:row>16</xdr:row>
      <xdr:rowOff>177102</xdr:rowOff>
    </xdr:from>
    <xdr:to>
      <xdr:col>4</xdr:col>
      <xdr:colOff>625955</xdr:colOff>
      <xdr:row>20</xdr:row>
      <xdr:rowOff>4400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6893" y="2701227"/>
          <a:ext cx="1107968" cy="267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661788</xdr:colOff>
      <xdr:row>16</xdr:row>
      <xdr:rowOff>177103</xdr:rowOff>
    </xdr:from>
    <xdr:to>
      <xdr:col>5</xdr:col>
      <xdr:colOff>404812</xdr:colOff>
      <xdr:row>20</xdr:row>
      <xdr:rowOff>4400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40694" y="2701228"/>
          <a:ext cx="582415" cy="267828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446617</xdr:colOff>
      <xdr:row>17</xdr:row>
      <xdr:rowOff>16008</xdr:rowOff>
    </xdr:from>
    <xdr:to>
      <xdr:col>6</xdr:col>
      <xdr:colOff>727138</xdr:colOff>
      <xdr:row>20</xdr:row>
      <xdr:rowOff>4401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64914" y="2718727"/>
          <a:ext cx="1119912" cy="25033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756998</xdr:colOff>
      <xdr:row>16</xdr:row>
      <xdr:rowOff>173550</xdr:rowOff>
    </xdr:from>
    <xdr:to>
      <xdr:col>7</xdr:col>
      <xdr:colOff>517940</xdr:colOff>
      <xdr:row>20</xdr:row>
      <xdr:rowOff>2370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14686" y="2697675"/>
          <a:ext cx="600332" cy="26935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547802</xdr:colOff>
      <xdr:row>16</xdr:row>
      <xdr:rowOff>177102</xdr:rowOff>
    </xdr:from>
    <xdr:to>
      <xdr:col>8</xdr:col>
      <xdr:colOff>816378</xdr:colOff>
      <xdr:row>20</xdr:row>
      <xdr:rowOff>4400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44880" y="2701227"/>
          <a:ext cx="1107967" cy="267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27881</xdr:colOff>
      <xdr:row>16</xdr:row>
      <xdr:rowOff>177103</xdr:rowOff>
    </xdr:from>
    <xdr:to>
      <xdr:col>9</xdr:col>
      <xdr:colOff>619125</xdr:colOff>
      <xdr:row>20</xdr:row>
      <xdr:rowOff>4400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903740" y="2701228"/>
          <a:ext cx="591244" cy="267828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190501</xdr:colOff>
      <xdr:row>22</xdr:row>
      <xdr:rowOff>33485</xdr:rowOff>
    </xdr:from>
    <xdr:to>
      <xdr:col>1</xdr:col>
      <xdr:colOff>560776</xdr:colOff>
      <xdr:row>23</xdr:row>
      <xdr:rowOff>6321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51235" y="3355329"/>
          <a:ext cx="370275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136579</xdr:colOff>
      <xdr:row>22</xdr:row>
      <xdr:rowOff>33485</xdr:rowOff>
    </xdr:from>
    <xdr:to>
      <xdr:col>2</xdr:col>
      <xdr:colOff>506854</xdr:colOff>
      <xdr:row>23</xdr:row>
      <xdr:rowOff>6321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6704" y="3355329"/>
          <a:ext cx="370275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208073</xdr:colOff>
      <xdr:row>22</xdr:row>
      <xdr:rowOff>33485</xdr:rowOff>
    </xdr:from>
    <xdr:to>
      <xdr:col>3</xdr:col>
      <xdr:colOff>578348</xdr:colOff>
      <xdr:row>23</xdr:row>
      <xdr:rowOff>6321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047589" y="3355329"/>
          <a:ext cx="370275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267624</xdr:colOff>
      <xdr:row>22</xdr:row>
      <xdr:rowOff>33485</xdr:rowOff>
    </xdr:from>
    <xdr:to>
      <xdr:col>4</xdr:col>
      <xdr:colOff>637899</xdr:colOff>
      <xdr:row>23</xdr:row>
      <xdr:rowOff>6321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46530" y="3355329"/>
          <a:ext cx="370275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650186</xdr:colOff>
      <xdr:row>20</xdr:row>
      <xdr:rowOff>2369</xdr:rowOff>
    </xdr:from>
    <xdr:to>
      <xdr:col>4</xdr:col>
      <xdr:colOff>452761</xdr:colOff>
      <xdr:row>22</xdr:row>
      <xdr:rowOff>33484</xdr:rowOff>
    </xdr:to>
    <xdr:cxnSp macro="">
      <xdr:nvCxnSpPr>
        <xdr:cNvPr id="17" name="Gewinkelte Verbindung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stCxn id="2" idx="2"/>
          <a:endCxn id="12" idx="0"/>
        </xdr:cNvCxnSpPr>
      </xdr:nvCxnSpPr>
      <xdr:spPr>
        <a:xfrm rot="16200000" flipH="1">
          <a:off x="2196837" y="2420499"/>
          <a:ext cx="388303" cy="1481356"/>
        </a:xfrm>
        <a:prstGeom prst="bentConnector3">
          <a:avLst>
            <a:gd name="adj1" fmla="val 17692"/>
          </a:avLst>
        </a:prstGeom>
        <a:ln w="19050"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375639</xdr:colOff>
      <xdr:row>20</xdr:row>
      <xdr:rowOff>2370</xdr:rowOff>
    </xdr:from>
    <xdr:to>
      <xdr:col>4</xdr:col>
      <xdr:colOff>70544</xdr:colOff>
      <xdr:row>22</xdr:row>
      <xdr:rowOff>33484</xdr:rowOff>
    </xdr:to>
    <xdr:cxnSp macro="">
      <xdr:nvCxnSpPr>
        <xdr:cNvPr id="19" name="Gewinkelte Verbindung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stCxn id="3" idx="2"/>
          <a:endCxn id="9" idx="0"/>
        </xdr:cNvCxnSpPr>
      </xdr:nvCxnSpPr>
      <xdr:spPr>
        <a:xfrm rot="5400000">
          <a:off x="1448761" y="2054638"/>
          <a:ext cx="388302" cy="2213077"/>
        </a:xfrm>
        <a:prstGeom prst="bentConnector3">
          <a:avLst>
            <a:gd name="adj1" fmla="val 33077"/>
          </a:avLst>
        </a:prstGeom>
        <a:ln w="19050">
          <a:solidFill>
            <a:srgbClr val="FF000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154155</xdr:colOff>
      <xdr:row>10</xdr:row>
      <xdr:rowOff>99527</xdr:rowOff>
    </xdr:from>
    <xdr:to>
      <xdr:col>5</xdr:col>
      <xdr:colOff>112176</xdr:colOff>
      <xdr:row>16</xdr:row>
      <xdr:rowOff>177103</xdr:rowOff>
    </xdr:to>
    <xdr:cxnSp macro="">
      <xdr:nvCxnSpPr>
        <xdr:cNvPr id="22" name="Gewinkelte Verbindung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4" idx="0"/>
          <a:endCxn id="40" idx="3"/>
        </xdr:cNvCxnSpPr>
      </xdr:nvCxnSpPr>
      <xdr:spPr>
        <a:xfrm rot="16200000" flipV="1">
          <a:off x="2782213" y="1852969"/>
          <a:ext cx="899107" cy="797412"/>
        </a:xfrm>
        <a:prstGeom prst="bentConnector2">
          <a:avLst/>
        </a:prstGeom>
        <a:ln w="19050">
          <a:solidFill>
            <a:srgbClr val="FF000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321718</xdr:colOff>
      <xdr:row>20</xdr:row>
      <xdr:rowOff>4400</xdr:rowOff>
    </xdr:from>
    <xdr:to>
      <xdr:col>6</xdr:col>
      <xdr:colOff>165755</xdr:colOff>
      <xdr:row>22</xdr:row>
      <xdr:rowOff>33485</xdr:rowOff>
    </xdr:to>
    <xdr:cxnSp macro="">
      <xdr:nvCxnSpPr>
        <xdr:cNvPr id="24" name="Gewinkelte Verbindung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stCxn id="5" idx="2"/>
          <a:endCxn id="10" idx="0"/>
        </xdr:cNvCxnSpPr>
      </xdr:nvCxnSpPr>
      <xdr:spPr>
        <a:xfrm rot="5400000">
          <a:off x="2729506" y="1561393"/>
          <a:ext cx="386273" cy="3201600"/>
        </a:xfrm>
        <a:prstGeom prst="bentConnector3">
          <a:avLst>
            <a:gd name="adj1" fmla="val 50000"/>
          </a:avLst>
        </a:prstGeom>
        <a:ln w="19050">
          <a:solidFill>
            <a:srgbClr val="0070C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154154</xdr:colOff>
      <xdr:row>12</xdr:row>
      <xdr:rowOff>83057</xdr:rowOff>
    </xdr:from>
    <xdr:to>
      <xdr:col>7</xdr:col>
      <xdr:colOff>216346</xdr:colOff>
      <xdr:row>16</xdr:row>
      <xdr:rowOff>173549</xdr:rowOff>
    </xdr:to>
    <xdr:cxnSp macro="">
      <xdr:nvCxnSpPr>
        <xdr:cNvPr id="27" name="Gewinkelte Verbindung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6" idx="0"/>
          <a:endCxn id="41" idx="3"/>
        </xdr:cNvCxnSpPr>
      </xdr:nvCxnSpPr>
      <xdr:spPr>
        <a:xfrm rot="16200000" flipV="1">
          <a:off x="3780340" y="1064590"/>
          <a:ext cx="685804" cy="2580364"/>
        </a:xfrm>
        <a:prstGeom prst="bentConnector2">
          <a:avLst/>
        </a:prstGeom>
        <a:ln w="19050">
          <a:solidFill>
            <a:srgbClr val="0070C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393212</xdr:colOff>
      <xdr:row>20</xdr:row>
      <xdr:rowOff>4400</xdr:rowOff>
    </xdr:from>
    <xdr:to>
      <xdr:col>8</xdr:col>
      <xdr:colOff>260969</xdr:colOff>
      <xdr:row>22</xdr:row>
      <xdr:rowOff>33485</xdr:rowOff>
    </xdr:to>
    <xdr:cxnSp macro="">
      <xdr:nvCxnSpPr>
        <xdr:cNvPr id="29" name="Gewinkelte Verbindu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stCxn id="7" idx="2"/>
          <a:endCxn id="11" idx="0"/>
        </xdr:cNvCxnSpPr>
      </xdr:nvCxnSpPr>
      <xdr:spPr>
        <a:xfrm rot="5400000">
          <a:off x="4071946" y="1129838"/>
          <a:ext cx="386273" cy="4064710"/>
        </a:xfrm>
        <a:prstGeom prst="bentConnector3">
          <a:avLst>
            <a:gd name="adj1" fmla="val 65385"/>
          </a:avLst>
        </a:prstGeom>
        <a:ln w="19050">
          <a:solidFill>
            <a:srgbClr val="00B05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154155</xdr:colOff>
      <xdr:row>14</xdr:row>
      <xdr:rowOff>89921</xdr:rowOff>
    </xdr:from>
    <xdr:to>
      <xdr:col>9</xdr:col>
      <xdr:colOff>323504</xdr:colOff>
      <xdr:row>16</xdr:row>
      <xdr:rowOff>177102</xdr:rowOff>
    </xdr:to>
    <xdr:cxnSp macro="">
      <xdr:nvCxnSpPr>
        <xdr:cNvPr id="32" name="Gewinkelte Verbindu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stCxn id="8" idx="0"/>
          <a:endCxn id="42" idx="3"/>
        </xdr:cNvCxnSpPr>
      </xdr:nvCxnSpPr>
      <xdr:spPr>
        <a:xfrm rot="16200000" flipV="1">
          <a:off x="4788074" y="289939"/>
          <a:ext cx="456275" cy="4366302"/>
        </a:xfrm>
        <a:prstGeom prst="bentConnector2">
          <a:avLst/>
        </a:prstGeom>
        <a:ln w="19050">
          <a:solidFill>
            <a:srgbClr val="00B050"/>
          </a:solidFill>
          <a:tailEnd type="arrow"/>
        </a:ln>
        <a:effec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208073</xdr:colOff>
      <xdr:row>31</xdr:row>
      <xdr:rowOff>29328</xdr:rowOff>
    </xdr:from>
    <xdr:to>
      <xdr:col>3</xdr:col>
      <xdr:colOff>578348</xdr:colOff>
      <xdr:row>32</xdr:row>
      <xdr:rowOff>5953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47589" y="4970422"/>
          <a:ext cx="370275" cy="1552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52626</xdr:colOff>
      <xdr:row>10</xdr:row>
      <xdr:rowOff>17859</xdr:rowOff>
    </xdr:from>
    <xdr:to>
      <xdr:col>4</xdr:col>
      <xdr:colOff>154154</xdr:colOff>
      <xdr:row>10</xdr:row>
      <xdr:rowOff>181195</xdr:rowOff>
    </xdr:to>
    <xdr:sp macro="" textlink="">
      <xdr:nvSpPr>
        <xdr:cNvPr id="40" name="Rechtec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731532" y="1720453"/>
          <a:ext cx="101528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52626</xdr:colOff>
      <xdr:row>12</xdr:row>
      <xdr:rowOff>1389</xdr:rowOff>
    </xdr:from>
    <xdr:to>
      <xdr:col>4</xdr:col>
      <xdr:colOff>154154</xdr:colOff>
      <xdr:row>12</xdr:row>
      <xdr:rowOff>164725</xdr:rowOff>
    </xdr:to>
    <xdr:sp macro="" textlink="">
      <xdr:nvSpPr>
        <xdr:cNvPr id="41" name="Rechteck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731532" y="1930202"/>
          <a:ext cx="101528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52626</xdr:colOff>
      <xdr:row>14</xdr:row>
      <xdr:rowOff>8254</xdr:rowOff>
    </xdr:from>
    <xdr:to>
      <xdr:col>4</xdr:col>
      <xdr:colOff>154154</xdr:colOff>
      <xdr:row>14</xdr:row>
      <xdr:rowOff>171590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731532" y="2163285"/>
          <a:ext cx="101528" cy="163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Huthmann">
  <a:themeElements>
    <a:clrScheme name="Huthmann Farb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01233B"/>
      </a:accent2>
      <a:accent3>
        <a:srgbClr val="0470BA"/>
      </a:accent3>
      <a:accent4>
        <a:srgbClr val="77CCFF"/>
      </a:accent4>
      <a:accent5>
        <a:srgbClr val="80008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uthmann" id="{51DAB21F-A576-4B5D-B0EB-5E957BEB6ED2}" vid="{A95F5AEB-162C-4547-98BF-745644F2EAB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huthman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48"/>
  <sheetViews>
    <sheetView showGridLines="0" tabSelected="1" zoomScale="115" zoomScaleNormal="115" workbookViewId="0"/>
  </sheetViews>
  <sheetFormatPr baseColWidth="10" defaultRowHeight="13.2" x14ac:dyDescent="0.25"/>
  <cols>
    <col min="1" max="1" width="2.33203125" customWidth="1"/>
    <col min="4" max="4" width="13.77734375" customWidth="1"/>
  </cols>
  <sheetData>
    <row r="1" spans="2:11" x14ac:dyDescent="0.25">
      <c r="J1" s="17" t="s">
        <v>28</v>
      </c>
    </row>
    <row r="2" spans="2:11" ht="18.600000000000001" thickBot="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ht="13.8" thickTop="1" x14ac:dyDescent="0.25"/>
    <row r="4" spans="2:11" x14ac:dyDescent="0.25">
      <c r="B4" t="s">
        <v>14</v>
      </c>
    </row>
    <row r="5" spans="2:11" x14ac:dyDescent="0.25">
      <c r="B5" t="s">
        <v>15</v>
      </c>
    </row>
    <row r="7" spans="2:11" ht="13.8" x14ac:dyDescent="0.25">
      <c r="B7" t="s">
        <v>23</v>
      </c>
      <c r="D7" s="18">
        <f>SUMIFS(E24:E45,B24:B45,D11,C24:C45,D13,D24:D45,D15)</f>
        <v>17749.760000000002</v>
      </c>
    </row>
    <row r="8" spans="2:11" ht="3.75" customHeight="1" x14ac:dyDescent="0.25">
      <c r="D8" s="10"/>
    </row>
    <row r="9" spans="2:11" ht="13.8" x14ac:dyDescent="0.25">
      <c r="B9" s="14" t="s">
        <v>25</v>
      </c>
    </row>
    <row r="10" spans="2:11" ht="13.8" thickBot="1" x14ac:dyDescent="0.3">
      <c r="B10" s="2"/>
    </row>
    <row r="11" spans="2:11" ht="14.4" thickBot="1" x14ac:dyDescent="0.3">
      <c r="B11" s="3" t="s">
        <v>17</v>
      </c>
      <c r="C11" t="s">
        <v>22</v>
      </c>
      <c r="D11" s="11" t="s">
        <v>4</v>
      </c>
    </row>
    <row r="12" spans="2:11" ht="3" customHeight="1" thickBot="1" x14ac:dyDescent="0.3">
      <c r="B12" s="3"/>
    </row>
    <row r="13" spans="2:11" ht="14.4" thickBot="1" x14ac:dyDescent="0.3">
      <c r="B13" s="4" t="s">
        <v>18</v>
      </c>
      <c r="C13" t="s">
        <v>19</v>
      </c>
      <c r="D13" s="12" t="s">
        <v>10</v>
      </c>
    </row>
    <row r="14" spans="2:11" ht="3" customHeight="1" thickBot="1" x14ac:dyDescent="0.3">
      <c r="B14" s="4"/>
    </row>
    <row r="15" spans="2:11" ht="14.4" thickBot="1" x14ac:dyDescent="0.3">
      <c r="B15" s="5" t="s">
        <v>21</v>
      </c>
      <c r="C15" t="s">
        <v>20</v>
      </c>
      <c r="D15" s="13" t="s">
        <v>7</v>
      </c>
    </row>
    <row r="17" spans="2:5" x14ac:dyDescent="0.25">
      <c r="B17" t="s">
        <v>16</v>
      </c>
    </row>
    <row r="18" spans="2:5" ht="3" customHeight="1" x14ac:dyDescent="0.25"/>
    <row r="19" spans="2:5" ht="13.8" x14ac:dyDescent="0.25">
      <c r="B19" s="2" t="s">
        <v>24</v>
      </c>
    </row>
    <row r="20" spans="2:5" ht="3.75" customHeight="1" x14ac:dyDescent="0.25"/>
    <row r="23" spans="2:5" ht="13.8" thickBot="1" x14ac:dyDescent="0.3">
      <c r="B23" s="1" t="s">
        <v>0</v>
      </c>
      <c r="C23" s="1" t="s">
        <v>1</v>
      </c>
      <c r="D23" s="1" t="s">
        <v>3</v>
      </c>
      <c r="E23" s="1" t="s">
        <v>2</v>
      </c>
    </row>
    <row r="24" spans="2:5" x14ac:dyDescent="0.25">
      <c r="B24" s="9" t="s">
        <v>4</v>
      </c>
      <c r="C24" s="7" t="s">
        <v>5</v>
      </c>
      <c r="D24" s="8" t="s">
        <v>6</v>
      </c>
      <c r="E24" s="6">
        <v>13720</v>
      </c>
    </row>
    <row r="25" spans="2:5" x14ac:dyDescent="0.25">
      <c r="B25" s="9" t="s">
        <v>4</v>
      </c>
      <c r="C25" s="7" t="s">
        <v>12</v>
      </c>
      <c r="D25" s="8" t="s">
        <v>7</v>
      </c>
      <c r="E25" s="6">
        <v>14662.76</v>
      </c>
    </row>
    <row r="26" spans="2:5" x14ac:dyDescent="0.25">
      <c r="B26" s="9" t="s">
        <v>11</v>
      </c>
      <c r="C26" s="7" t="s">
        <v>12</v>
      </c>
      <c r="D26" s="8" t="s">
        <v>7</v>
      </c>
      <c r="E26" s="6">
        <v>7608.72</v>
      </c>
    </row>
    <row r="27" spans="2:5" x14ac:dyDescent="0.25">
      <c r="B27" s="9" t="s">
        <v>11</v>
      </c>
      <c r="C27" s="7" t="s">
        <v>5</v>
      </c>
      <c r="D27" s="8" t="s">
        <v>6</v>
      </c>
      <c r="E27" s="6">
        <v>7357.84</v>
      </c>
    </row>
    <row r="28" spans="2:5" x14ac:dyDescent="0.25">
      <c r="B28" s="9" t="s">
        <v>4</v>
      </c>
      <c r="C28" s="7" t="s">
        <v>5</v>
      </c>
      <c r="D28" s="8" t="s">
        <v>8</v>
      </c>
      <c r="E28" s="6">
        <v>9956.7999999999993</v>
      </c>
    </row>
    <row r="29" spans="2:5" x14ac:dyDescent="0.25">
      <c r="B29" s="9" t="s">
        <v>9</v>
      </c>
      <c r="C29" s="7" t="s">
        <v>10</v>
      </c>
      <c r="D29" s="8" t="s">
        <v>7</v>
      </c>
      <c r="E29" s="6">
        <v>3118.36</v>
      </c>
    </row>
    <row r="30" spans="2:5" x14ac:dyDescent="0.25">
      <c r="B30" s="9" t="s">
        <v>4</v>
      </c>
      <c r="C30" s="7" t="s">
        <v>10</v>
      </c>
      <c r="D30" s="8" t="s">
        <v>7</v>
      </c>
      <c r="E30" s="6">
        <v>4067</v>
      </c>
    </row>
    <row r="31" spans="2:5" x14ac:dyDescent="0.25">
      <c r="B31" s="9" t="s">
        <v>9</v>
      </c>
      <c r="C31" s="7" t="s">
        <v>5</v>
      </c>
      <c r="D31" s="8" t="s">
        <v>7</v>
      </c>
      <c r="E31" s="6">
        <v>14570.64</v>
      </c>
    </row>
    <row r="32" spans="2:5" x14ac:dyDescent="0.25">
      <c r="B32" s="9" t="s">
        <v>4</v>
      </c>
      <c r="C32" s="7" t="s">
        <v>10</v>
      </c>
      <c r="D32" s="8" t="s">
        <v>7</v>
      </c>
      <c r="E32" s="6">
        <v>13682.76</v>
      </c>
    </row>
    <row r="33" spans="2:5" x14ac:dyDescent="0.25">
      <c r="B33" s="9" t="s">
        <v>11</v>
      </c>
      <c r="C33" s="7" t="s">
        <v>5</v>
      </c>
      <c r="D33" s="8" t="s">
        <v>6</v>
      </c>
      <c r="E33" s="6">
        <v>13562.22</v>
      </c>
    </row>
    <row r="34" spans="2:5" x14ac:dyDescent="0.25">
      <c r="B34" s="9" t="s">
        <v>4</v>
      </c>
      <c r="C34" s="7" t="s">
        <v>12</v>
      </c>
      <c r="D34" s="8" t="s">
        <v>8</v>
      </c>
      <c r="E34" s="6">
        <v>968.24</v>
      </c>
    </row>
    <row r="35" spans="2:5" x14ac:dyDescent="0.25">
      <c r="B35" s="9" t="s">
        <v>9</v>
      </c>
      <c r="C35" s="7" t="s">
        <v>5</v>
      </c>
      <c r="D35" s="8" t="s">
        <v>8</v>
      </c>
      <c r="E35" s="6">
        <v>2596.02</v>
      </c>
    </row>
    <row r="36" spans="2:5" x14ac:dyDescent="0.25">
      <c r="B36" s="9" t="s">
        <v>4</v>
      </c>
      <c r="C36" s="7" t="s">
        <v>12</v>
      </c>
      <c r="D36" s="8" t="s">
        <v>6</v>
      </c>
      <c r="E36" s="6">
        <v>1939.42</v>
      </c>
    </row>
    <row r="37" spans="2:5" x14ac:dyDescent="0.25">
      <c r="B37" s="9" t="s">
        <v>11</v>
      </c>
      <c r="C37" s="7" t="s">
        <v>10</v>
      </c>
      <c r="D37" s="8" t="s">
        <v>6</v>
      </c>
      <c r="E37" s="6">
        <v>8320.2000000000007</v>
      </c>
    </row>
    <row r="38" spans="2:5" x14ac:dyDescent="0.25">
      <c r="B38" s="9" t="s">
        <v>11</v>
      </c>
      <c r="C38" s="7" t="s">
        <v>10</v>
      </c>
      <c r="D38" s="8" t="s">
        <v>6</v>
      </c>
      <c r="E38" s="6">
        <v>13779.78</v>
      </c>
    </row>
    <row r="39" spans="2:5" x14ac:dyDescent="0.25">
      <c r="B39" s="9" t="s">
        <v>4</v>
      </c>
      <c r="C39" s="7" t="s">
        <v>5</v>
      </c>
      <c r="D39" s="8" t="s">
        <v>7</v>
      </c>
      <c r="E39" s="6">
        <v>2654.82</v>
      </c>
    </row>
    <row r="40" spans="2:5" x14ac:dyDescent="0.25">
      <c r="B40" s="9" t="s">
        <v>9</v>
      </c>
      <c r="C40" s="7" t="s">
        <v>12</v>
      </c>
      <c r="D40" s="8" t="s">
        <v>6</v>
      </c>
      <c r="E40" s="6">
        <v>14648.06</v>
      </c>
    </row>
    <row r="41" spans="2:5" x14ac:dyDescent="0.25">
      <c r="B41" s="9" t="s">
        <v>11</v>
      </c>
      <c r="C41" s="7" t="s">
        <v>10</v>
      </c>
      <c r="D41" s="8" t="s">
        <v>6</v>
      </c>
      <c r="E41" s="6">
        <v>10719.24</v>
      </c>
    </row>
    <row r="42" spans="2:5" x14ac:dyDescent="0.25">
      <c r="B42" s="9" t="s">
        <v>4</v>
      </c>
      <c r="C42" s="7" t="s">
        <v>5</v>
      </c>
      <c r="D42" s="8" t="s">
        <v>8</v>
      </c>
      <c r="E42" s="6">
        <v>5981.92</v>
      </c>
    </row>
    <row r="43" spans="2:5" x14ac:dyDescent="0.25">
      <c r="B43" s="9" t="s">
        <v>4</v>
      </c>
      <c r="C43" s="7" t="s">
        <v>12</v>
      </c>
      <c r="D43" s="8" t="s">
        <v>7</v>
      </c>
      <c r="E43" s="6">
        <v>6535.62</v>
      </c>
    </row>
    <row r="44" spans="2:5" x14ac:dyDescent="0.25">
      <c r="B44" s="9" t="s">
        <v>4</v>
      </c>
      <c r="C44" s="7" t="s">
        <v>5</v>
      </c>
      <c r="D44" s="8" t="s">
        <v>7</v>
      </c>
      <c r="E44" s="6">
        <v>8789.619999999999</v>
      </c>
    </row>
    <row r="45" spans="2:5" x14ac:dyDescent="0.25">
      <c r="B45" s="9" t="s">
        <v>4</v>
      </c>
      <c r="C45" s="7" t="s">
        <v>10</v>
      </c>
      <c r="D45" s="8" t="s">
        <v>6</v>
      </c>
      <c r="E45" s="6">
        <v>12841.92</v>
      </c>
    </row>
    <row r="47" spans="2:5" x14ac:dyDescent="0.25">
      <c r="B47" s="16" t="s">
        <v>27</v>
      </c>
    </row>
    <row r="48" spans="2:5" x14ac:dyDescent="0.25">
      <c r="B48" s="16" t="s">
        <v>26</v>
      </c>
    </row>
  </sheetData>
  <hyperlinks>
    <hyperlink ref="J1" r:id="rId1" xr:uid="{568A8261-3356-4C0F-B9E0-02611909EE7F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SUMMEWENNS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Huthmann</dc:creator>
  <cp:lastModifiedBy>Jens Huthmann IT-Dienstleistungen</cp:lastModifiedBy>
  <dcterms:created xsi:type="dcterms:W3CDTF">2015-01-30T17:22:59Z</dcterms:created>
  <dcterms:modified xsi:type="dcterms:W3CDTF">2021-05-04T13:20:58Z</dcterms:modified>
</cp:coreProperties>
</file>